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carol\Documents\Bliss Bus Files\CHARON PINES\2020 Annual Meeting\"/>
    </mc:Choice>
  </mc:AlternateContent>
  <xr:revisionPtr revIDLastSave="0" documentId="13_ncr:1_{BBB0E97E-C0A3-49F9-A57C-AC8FE435C265}" xr6:coauthVersionLast="45" xr6:coauthVersionMax="45" xr10:uidLastSave="{00000000-0000-0000-0000-000000000000}"/>
  <bookViews>
    <workbookView xWindow="-93" yWindow="-93" windowWidth="21520" windowHeight="1158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Sheet1!$A$2:$P$76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9" i="1" l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H40" i="1"/>
  <c r="G40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H15" i="1" l="1"/>
  <c r="I40" i="1" l="1"/>
  <c r="M32" i="1" l="1"/>
  <c r="G32" i="1"/>
  <c r="F25" i="1"/>
  <c r="F21" i="1"/>
  <c r="F20" i="1"/>
  <c r="F19" i="1"/>
  <c r="F18" i="1"/>
  <c r="M15" i="1"/>
  <c r="L15" i="1"/>
  <c r="I15" i="1"/>
  <c r="G15" i="1"/>
  <c r="D40" i="1"/>
  <c r="E40" i="1"/>
  <c r="K32" i="1" l="1"/>
  <c r="H32" i="1"/>
  <c r="J32" i="1"/>
</calcChain>
</file>

<file path=xl/sharedStrings.xml><?xml version="1.0" encoding="utf-8"?>
<sst xmlns="http://schemas.openxmlformats.org/spreadsheetml/2006/main" count="87" uniqueCount="65">
  <si>
    <t>Total Expenses</t>
  </si>
  <si>
    <t>Cash Operating</t>
  </si>
  <si>
    <t>Total Assets</t>
  </si>
  <si>
    <t>======</t>
  </si>
  <si>
    <t>Budget</t>
  </si>
  <si>
    <t>Proposed</t>
  </si>
  <si>
    <t>(Over)</t>
  </si>
  <si>
    <t>Under</t>
  </si>
  <si>
    <t>10/08-9/09</t>
  </si>
  <si>
    <t>Total</t>
  </si>
  <si>
    <t>Actual Exp</t>
  </si>
  <si>
    <t>year end 2009</t>
  </si>
  <si>
    <t xml:space="preserve">mthly </t>
  </si>
  <si>
    <t>budget</t>
  </si>
  <si>
    <t xml:space="preserve">budget </t>
  </si>
  <si>
    <t>same</t>
  </si>
  <si>
    <t xml:space="preserve">Sept </t>
  </si>
  <si>
    <t>(Decrease)</t>
  </si>
  <si>
    <t>Increase</t>
  </si>
  <si>
    <t>Per Year</t>
  </si>
  <si>
    <t>Cash Savings/Reserve</t>
  </si>
  <si>
    <t>12-13</t>
  </si>
  <si>
    <t xml:space="preserve">INCOME </t>
  </si>
  <si>
    <t>Actuals</t>
  </si>
  <si>
    <t>Dues</t>
  </si>
  <si>
    <t xml:space="preserve">EXPENSES </t>
  </si>
  <si>
    <t>Total Income</t>
  </si>
  <si>
    <t>Interest Income</t>
  </si>
  <si>
    <t>Net Income</t>
  </si>
  <si>
    <t>============</t>
  </si>
  <si>
    <t>no change in dues</t>
  </si>
  <si>
    <t>increased rates</t>
  </si>
  <si>
    <t xml:space="preserve">    6308 Re - roof </t>
  </si>
  <si>
    <t>$1000 assessment per owner</t>
  </si>
  <si>
    <t>increase rates</t>
  </si>
  <si>
    <t>overall 2019-2020 budget change</t>
  </si>
  <si>
    <t>Charon Pines HOA Annual Meeting</t>
  </si>
  <si>
    <t xml:space="preserve">(Fiscal Year - Calendar) </t>
  </si>
  <si>
    <t xml:space="preserve">as of </t>
  </si>
  <si>
    <t>2020</t>
  </si>
  <si>
    <t>Reserve Assessment</t>
  </si>
  <si>
    <t>Accounting/Tax Prep</t>
  </si>
  <si>
    <t>Bank Service Charges</t>
  </si>
  <si>
    <t>Maintenance and Replacement</t>
  </si>
  <si>
    <t>Insurance</t>
  </si>
  <si>
    <t xml:space="preserve">Cable and Internet </t>
  </si>
  <si>
    <t>Fire Prevention</t>
  </si>
  <si>
    <t>Legal Expenses</t>
  </si>
  <si>
    <t>Management Fees</t>
  </si>
  <si>
    <t>Snow Removal</t>
  </si>
  <si>
    <t>Trash</t>
  </si>
  <si>
    <t>Utilities</t>
  </si>
  <si>
    <t>Water - Town of Breck</t>
  </si>
  <si>
    <t>Sewer - Breck Sanitation</t>
  </si>
  <si>
    <t>new checks, new bank stamps</t>
  </si>
  <si>
    <t>see notes</t>
  </si>
  <si>
    <t>increased rates and snow removal</t>
  </si>
  <si>
    <t>Accounts Receivable</t>
  </si>
  <si>
    <t>CURRENT 12/31/2019</t>
  </si>
  <si>
    <t>current rates</t>
  </si>
  <si>
    <t>2020 Dues Income</t>
  </si>
  <si>
    <t>2020  Operating Budget</t>
  </si>
  <si>
    <t>To 2020 Reserve</t>
  </si>
  <si>
    <t>2020 YEAR END</t>
  </si>
  <si>
    <t>APPROVED BUDGET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</si>
</sst>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mm/dd/yy;@"/>
  </numFmts>
  <fonts count="1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2"/>
      <color rgb="FFFFFF0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u/>
      <sz val="13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0" applyNumberFormat="1"/>
    <xf numFmtId="164" fontId="3" fillId="0" borderId="0" xfId="0" applyNumberFormat="1" applyFont="1"/>
    <xf numFmtId="164" fontId="0" fillId="0" borderId="0" xfId="0" quotePrefix="1" applyNumberFormat="1"/>
    <xf numFmtId="0" fontId="4" fillId="0" borderId="0" xfId="0" applyFont="1"/>
    <xf numFmtId="6" fontId="4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Fill="1"/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0" fontId="8" fillId="0" borderId="0" xfId="0" quotePrefix="1" applyFont="1" applyAlignment="1">
      <alignment horizontal="center"/>
    </xf>
    <xf numFmtId="164" fontId="8" fillId="0" borderId="0" xfId="0" quotePrefix="1" applyNumberFormat="1" applyFont="1" applyAlignment="1">
      <alignment horizontal="right"/>
    </xf>
    <xf numFmtId="0" fontId="8" fillId="0" borderId="0" xfId="0" applyFont="1" applyFill="1"/>
    <xf numFmtId="6" fontId="8" fillId="0" borderId="0" xfId="0" applyNumberFormat="1" applyFont="1" applyFill="1" applyAlignment="1">
      <alignment horizontal="right"/>
    </xf>
    <xf numFmtId="164" fontId="8" fillId="0" borderId="0" xfId="0" applyNumberFormat="1" applyFont="1" applyFill="1"/>
    <xf numFmtId="164" fontId="10" fillId="0" borderId="0" xfId="0" applyNumberFormat="1" applyFont="1" applyFill="1"/>
    <xf numFmtId="164" fontId="8" fillId="0" borderId="0" xfId="0" applyNumberFormat="1" applyFont="1" applyFill="1" applyBorder="1"/>
    <xf numFmtId="0" fontId="10" fillId="0" borderId="0" xfId="0" applyFont="1" applyFill="1"/>
    <xf numFmtId="0" fontId="8" fillId="0" borderId="0" xfId="0" applyFont="1" applyFill="1" applyBorder="1"/>
    <xf numFmtId="0" fontId="0" fillId="0" borderId="0" xfId="0" applyBorder="1"/>
    <xf numFmtId="164" fontId="5" fillId="0" borderId="0" xfId="0" applyNumberFormat="1" applyFont="1" applyBorder="1"/>
    <xf numFmtId="164" fontId="6" fillId="0" borderId="0" xfId="0" applyNumberFormat="1" applyFont="1" applyBorder="1"/>
    <xf numFmtId="0" fontId="6" fillId="0" borderId="0" xfId="0" applyFont="1" applyBorder="1"/>
    <xf numFmtId="164" fontId="6" fillId="0" borderId="0" xfId="0" applyNumberFormat="1" applyFont="1" applyFill="1" applyBorder="1"/>
    <xf numFmtId="164" fontId="9" fillId="0" borderId="0" xfId="0" applyNumberFormat="1" applyFont="1" applyFill="1"/>
    <xf numFmtId="14" fontId="8" fillId="0" borderId="0" xfId="0" applyNumberFormat="1" applyFont="1" applyFill="1"/>
    <xf numFmtId="164" fontId="0" fillId="0" borderId="0" xfId="0" applyNumberFormat="1" applyFill="1" applyBorder="1"/>
    <xf numFmtId="0" fontId="0" fillId="0" borderId="0" xfId="0" applyFill="1" applyBorder="1"/>
    <xf numFmtId="0" fontId="11" fillId="0" borderId="0" xfId="0" applyFont="1" applyFill="1"/>
    <xf numFmtId="0" fontId="0" fillId="0" borderId="0" xfId="0" applyFill="1" applyAlignment="1">
      <alignment horizontal="right"/>
    </xf>
    <xf numFmtId="6" fontId="0" fillId="0" borderId="0" xfId="0" applyNumberFormat="1" applyFill="1" applyAlignment="1">
      <alignment horizontal="right"/>
    </xf>
    <xf numFmtId="164" fontId="0" fillId="0" borderId="0" xfId="0" applyNumberFormat="1" applyFill="1"/>
    <xf numFmtId="164" fontId="3" fillId="0" borderId="0" xfId="0" applyNumberFormat="1" applyFont="1" applyFill="1" applyBorder="1"/>
    <xf numFmtId="14" fontId="7" fillId="0" borderId="0" xfId="0" applyNumberFormat="1" applyFont="1" applyFill="1" applyBorder="1"/>
    <xf numFmtId="0" fontId="3" fillId="0" borderId="0" xfId="0" applyFont="1" applyFill="1"/>
    <xf numFmtId="164" fontId="3" fillId="0" borderId="0" xfId="0" applyNumberFormat="1" applyFont="1" applyFill="1"/>
    <xf numFmtId="0" fontId="12" fillId="0" borderId="0" xfId="0" applyFont="1"/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2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15" fontId="13" fillId="0" borderId="0" xfId="0" applyNumberFormat="1" applyFont="1" applyAlignment="1">
      <alignment horizontal="center"/>
    </xf>
    <xf numFmtId="6" fontId="12" fillId="0" borderId="0" xfId="0" applyNumberFormat="1" applyFont="1"/>
    <xf numFmtId="0" fontId="13" fillId="0" borderId="0" xfId="0" applyFont="1"/>
    <xf numFmtId="164" fontId="12" fillId="0" borderId="0" xfId="0" applyNumberFormat="1" applyFont="1"/>
    <xf numFmtId="5" fontId="12" fillId="0" borderId="0" xfId="0" applyNumberFormat="1" applyFont="1"/>
    <xf numFmtId="0" fontId="12" fillId="0" borderId="0" xfId="0" quotePrefix="1" applyFont="1" applyAlignment="1">
      <alignment horizontal="right"/>
    </xf>
    <xf numFmtId="5" fontId="12" fillId="0" borderId="0" xfId="0" quotePrefix="1" applyNumberFormat="1" applyFont="1" applyAlignment="1">
      <alignment horizontal="right"/>
    </xf>
    <xf numFmtId="6" fontId="12" fillId="0" borderId="0" xfId="0" quotePrefix="1" applyNumberFormat="1" applyFont="1" applyAlignment="1">
      <alignment horizontal="right"/>
    </xf>
    <xf numFmtId="37" fontId="12" fillId="0" borderId="0" xfId="0" applyNumberFormat="1" applyFont="1"/>
    <xf numFmtId="40" fontId="12" fillId="0" borderId="0" xfId="0" applyNumberFormat="1" applyFont="1"/>
    <xf numFmtId="40" fontId="12" fillId="0" borderId="0" xfId="0" applyNumberFormat="1" applyFont="1" applyAlignment="1">
      <alignment horizontal="right"/>
    </xf>
    <xf numFmtId="0" fontId="12" fillId="0" borderId="0" xfId="0" applyFont="1" applyFill="1"/>
    <xf numFmtId="165" fontId="12" fillId="0" borderId="0" xfId="0" applyNumberFormat="1" applyFont="1" applyFill="1"/>
    <xf numFmtId="165" fontId="12" fillId="0" borderId="0" xfId="0" applyNumberFormat="1" applyFont="1" applyFill="1" applyAlignment="1">
      <alignment horizontal="right"/>
    </xf>
    <xf numFmtId="164" fontId="12" fillId="0" borderId="0" xfId="0" applyNumberFormat="1" applyFont="1" applyFill="1"/>
    <xf numFmtId="0" fontId="12" fillId="0" borderId="0" xfId="0" applyFont="1" applyAlignment="1">
      <alignment horizontal="right"/>
    </xf>
    <xf numFmtId="6" fontId="12" fillId="0" borderId="0" xfId="0" applyNumberFormat="1" applyFont="1" applyFill="1" applyAlignment="1">
      <alignment horizontal="right"/>
    </xf>
    <xf numFmtId="6" fontId="12" fillId="0" borderId="0" xfId="0" applyNumberFormat="1" applyFont="1" applyBorder="1"/>
    <xf numFmtId="164" fontId="12" fillId="0" borderId="0" xfId="0" applyNumberFormat="1" applyFont="1" applyFill="1" applyBorder="1"/>
    <xf numFmtId="164" fontId="12" fillId="0" borderId="0" xfId="0" applyNumberFormat="1" applyFont="1" applyBorder="1"/>
    <xf numFmtId="164" fontId="12" fillId="0" borderId="0" xfId="1" applyNumberFormat="1" applyFont="1" applyFill="1"/>
    <xf numFmtId="6" fontId="12" fillId="0" borderId="0" xfId="0" applyNumberFormat="1" applyFont="1" applyFill="1"/>
    <xf numFmtId="14" fontId="13" fillId="0" borderId="0" xfId="0" applyNumberFormat="1" applyFont="1"/>
    <xf numFmtId="164" fontId="15" fillId="0" borderId="0" xfId="0" applyNumberFormat="1" applyFont="1"/>
    <xf numFmtId="164" fontId="15" fillId="0" borderId="0" xfId="0" applyNumberFormat="1" applyFont="1" applyFill="1" applyBorder="1"/>
    <xf numFmtId="0" fontId="15" fillId="0" borderId="0" xfId="0" applyFont="1"/>
    <xf numFmtId="4" fontId="12" fillId="0" borderId="0" xfId="0" applyNumberFormat="1" applyFont="1"/>
    <xf numFmtId="4" fontId="15" fillId="0" borderId="0" xfId="0" applyNumberFormat="1" applyFont="1"/>
    <xf numFmtId="4" fontId="13" fillId="0" borderId="0" xfId="0" applyNumberFormat="1" applyFont="1"/>
    <xf numFmtId="0" fontId="13" fillId="0" borderId="0" xfId="0" applyFont="1" applyFill="1" applyBorder="1"/>
    <xf numFmtId="164" fontId="13" fillId="0" borderId="0" xfId="0" applyNumberFormat="1" applyFont="1"/>
    <xf numFmtId="164" fontId="15" fillId="0" borderId="0" xfId="0" applyNumberFormat="1" applyFont="1" applyFill="1"/>
    <xf numFmtId="0" fontId="15" fillId="0" borderId="0" xfId="0" applyFont="1" applyFill="1"/>
    <xf numFmtId="0" fontId="14" fillId="0" borderId="0" xfId="0" applyFont="1" applyFill="1"/>
    <xf numFmtId="164" fontId="13" fillId="0" borderId="0" xfId="0" applyNumberFormat="1" applyFont="1" applyFill="1"/>
    <xf numFmtId="0" fontId="14" fillId="0" borderId="0" xfId="0" applyFont="1"/>
    <xf numFmtId="165" fontId="14" fillId="0" borderId="0" xfId="0" applyNumberFormat="1" applyFont="1" applyFill="1" applyAlignment="1">
      <alignment horizontal="right"/>
    </xf>
    <xf numFmtId="14" fontId="14" fillId="0" borderId="0" xfId="0" applyNumberFormat="1" applyFont="1"/>
    <xf numFmtId="49" fontId="13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5"/>
  <sheetViews>
    <sheetView tabSelected="1" zoomScale="70" zoomScaleNormal="70" zoomScaleSheetLayoutView="75" workbookViewId="0">
      <selection activeCell="A3" sqref="A3:XFD3"/>
    </sheetView>
  </sheetViews>
  <sheetFormatPr defaultRowHeight="12.7" x14ac:dyDescent="0.4"/>
  <cols>
    <col min="1" max="1" width="7.64453125" customWidth="1"/>
    <col min="2" max="2" width="33.52734375" customWidth="1"/>
    <col min="3" max="3" width="1" customWidth="1"/>
    <col min="4" max="4" width="15.703125" hidden="1" customWidth="1"/>
    <col min="5" max="5" width="12.41015625" hidden="1" customWidth="1"/>
    <col min="6" max="6" width="12.5859375" hidden="1" customWidth="1"/>
    <col min="7" max="7" width="16" customWidth="1"/>
    <col min="8" max="8" width="12.41015625" customWidth="1"/>
    <col min="9" max="9" width="16.5859375" hidden="1" customWidth="1"/>
    <col min="10" max="10" width="17.1171875" customWidth="1"/>
    <col min="11" max="11" width="13.87890625" customWidth="1"/>
    <col min="12" max="12" width="0.87890625" hidden="1" customWidth="1"/>
    <col min="13" max="13" width="13.1171875" customWidth="1"/>
    <col min="14" max="14" width="15.5859375" customWidth="1"/>
    <col min="15" max="15" width="15.3515625" customWidth="1"/>
    <col min="16" max="16" width="16.5859375" hidden="1" customWidth="1"/>
    <col min="17" max="19" width="16.5859375" customWidth="1"/>
  </cols>
  <sheetData>
    <row r="1" spans="1:17" ht="16.350000000000001" x14ac:dyDescent="0.5">
      <c r="A1" s="37"/>
      <c r="B1" s="37"/>
      <c r="C1" s="38"/>
      <c r="D1" s="39"/>
      <c r="E1" s="38"/>
      <c r="F1" s="38"/>
      <c r="G1" s="38"/>
      <c r="H1" s="38"/>
      <c r="I1" s="38"/>
      <c r="J1" s="38"/>
      <c r="K1" s="38"/>
      <c r="L1" s="38"/>
      <c r="M1" s="38"/>
      <c r="N1" s="38"/>
      <c r="O1" s="37"/>
      <c r="P1" s="37"/>
      <c r="Q1" s="9"/>
    </row>
    <row r="2" spans="1:17" ht="17.7" x14ac:dyDescent="0.55000000000000004">
      <c r="A2" s="37"/>
      <c r="B2" s="37"/>
      <c r="C2" s="38"/>
      <c r="D2" s="38"/>
      <c r="E2" s="38"/>
      <c r="F2" s="38"/>
      <c r="G2" s="38"/>
      <c r="H2" s="82" t="s">
        <v>36</v>
      </c>
      <c r="I2" s="82"/>
      <c r="J2" s="82"/>
      <c r="K2" s="82"/>
      <c r="L2" s="38"/>
      <c r="M2" s="38"/>
      <c r="N2" s="38"/>
      <c r="O2" s="37"/>
      <c r="P2" s="37"/>
      <c r="Q2" s="9"/>
    </row>
    <row r="3" spans="1:17" ht="16.350000000000001" x14ac:dyDescent="0.5">
      <c r="A3" s="37"/>
      <c r="B3" s="37"/>
      <c r="C3" s="40"/>
      <c r="D3" s="38"/>
      <c r="E3" s="38"/>
      <c r="F3" s="38"/>
      <c r="G3" s="38"/>
      <c r="H3" s="81" t="s">
        <v>64</v>
      </c>
      <c r="I3" s="81"/>
      <c r="J3" s="81"/>
      <c r="K3" s="81"/>
      <c r="L3" s="38"/>
      <c r="M3" s="38"/>
      <c r="N3" s="38"/>
      <c r="O3" s="37"/>
      <c r="P3" s="37"/>
      <c r="Q3" s="9"/>
    </row>
    <row r="4" spans="1:17" ht="16.350000000000001" x14ac:dyDescent="0.5">
      <c r="A4" s="37"/>
      <c r="B4" s="37"/>
      <c r="C4" s="39"/>
      <c r="D4" s="41"/>
      <c r="E4" s="38"/>
      <c r="F4" s="38"/>
      <c r="G4" s="38"/>
      <c r="H4" s="83" t="s">
        <v>37</v>
      </c>
      <c r="I4" s="83"/>
      <c r="J4" s="83"/>
      <c r="K4" s="83"/>
      <c r="L4" s="38"/>
      <c r="M4" s="38"/>
      <c r="N4" s="38"/>
      <c r="O4" s="37"/>
      <c r="P4" s="37"/>
      <c r="Q4" s="9"/>
    </row>
    <row r="5" spans="1:17" ht="16.350000000000001" x14ac:dyDescent="0.5">
      <c r="A5" s="37"/>
      <c r="B5" s="37"/>
      <c r="C5" s="39"/>
      <c r="D5" s="41"/>
      <c r="E5" s="38"/>
      <c r="F5" s="38"/>
      <c r="G5" s="38"/>
      <c r="H5" s="41"/>
      <c r="I5" s="41"/>
      <c r="J5" s="41"/>
      <c r="K5" s="41"/>
      <c r="L5" s="38"/>
      <c r="M5" s="38"/>
      <c r="N5" s="38"/>
      <c r="O5" s="37"/>
      <c r="P5" s="37"/>
      <c r="Q5" s="9"/>
    </row>
    <row r="6" spans="1:17" ht="16.350000000000001" x14ac:dyDescent="0.5">
      <c r="A6" s="37"/>
      <c r="B6" s="37"/>
      <c r="C6" s="37"/>
      <c r="D6" s="39" t="s">
        <v>9</v>
      </c>
      <c r="E6" s="39"/>
      <c r="F6" s="39" t="s">
        <v>6</v>
      </c>
      <c r="N6" s="37"/>
      <c r="O6" s="37"/>
      <c r="P6" s="37"/>
      <c r="Q6" s="9"/>
    </row>
    <row r="7" spans="1:17" ht="16.350000000000001" x14ac:dyDescent="0.5">
      <c r="A7" s="37"/>
      <c r="B7" s="37"/>
      <c r="C7" s="37"/>
      <c r="D7" s="39" t="s">
        <v>10</v>
      </c>
      <c r="E7" s="39" t="s">
        <v>4</v>
      </c>
      <c r="F7" s="39" t="s">
        <v>7</v>
      </c>
      <c r="G7" s="39" t="s">
        <v>23</v>
      </c>
      <c r="H7" s="39" t="s">
        <v>4</v>
      </c>
      <c r="I7" s="42"/>
      <c r="J7" s="39" t="s">
        <v>6</v>
      </c>
      <c r="K7" s="42" t="s">
        <v>5</v>
      </c>
      <c r="L7" s="42" t="s">
        <v>12</v>
      </c>
      <c r="M7" s="39" t="s">
        <v>17</v>
      </c>
      <c r="N7" s="37"/>
      <c r="O7" s="37"/>
      <c r="P7" s="37"/>
      <c r="Q7" s="9"/>
    </row>
    <row r="8" spans="1:17" ht="16.350000000000001" x14ac:dyDescent="0.5">
      <c r="A8" s="37"/>
      <c r="B8" s="37"/>
      <c r="C8" s="37"/>
      <c r="D8" s="39" t="s">
        <v>11</v>
      </c>
      <c r="E8" s="39" t="s">
        <v>8</v>
      </c>
      <c r="F8" s="39" t="s">
        <v>4</v>
      </c>
      <c r="G8" s="39" t="s">
        <v>38</v>
      </c>
      <c r="H8" s="39"/>
      <c r="I8" s="42" t="s">
        <v>14</v>
      </c>
      <c r="J8" s="39" t="s">
        <v>7</v>
      </c>
      <c r="K8" s="42" t="s">
        <v>4</v>
      </c>
      <c r="L8" s="42" t="s">
        <v>13</v>
      </c>
      <c r="M8" s="39" t="s">
        <v>18</v>
      </c>
      <c r="N8" s="37"/>
      <c r="O8" s="37"/>
      <c r="P8" s="37"/>
      <c r="Q8" s="9"/>
    </row>
    <row r="9" spans="1:17" ht="16.350000000000001" x14ac:dyDescent="0.5">
      <c r="A9" s="37"/>
      <c r="B9" s="37"/>
      <c r="C9" s="37"/>
      <c r="D9" s="37"/>
      <c r="E9" s="37"/>
      <c r="F9" s="37"/>
      <c r="G9" s="43">
        <v>43830</v>
      </c>
      <c r="H9" s="39"/>
      <c r="I9" s="42" t="s">
        <v>16</v>
      </c>
      <c r="J9" s="39" t="s">
        <v>4</v>
      </c>
      <c r="K9" s="42" t="s">
        <v>39</v>
      </c>
      <c r="L9" s="42" t="s">
        <v>21</v>
      </c>
      <c r="M9" s="39" t="s">
        <v>19</v>
      </c>
      <c r="N9" s="44"/>
      <c r="O9" s="37"/>
      <c r="P9" s="37"/>
      <c r="Q9" s="9"/>
    </row>
    <row r="10" spans="1:17" ht="16.350000000000001" x14ac:dyDescent="0.5">
      <c r="A10" s="45" t="s">
        <v>22</v>
      </c>
      <c r="B10" s="37"/>
      <c r="C10" s="37"/>
      <c r="D10" s="37"/>
      <c r="E10" s="37"/>
      <c r="F10" s="37"/>
      <c r="G10" s="46"/>
      <c r="H10" s="46"/>
      <c r="I10" s="46"/>
      <c r="J10" s="46"/>
      <c r="K10" s="46"/>
      <c r="L10" s="46"/>
      <c r="M10" s="46"/>
      <c r="N10" s="44"/>
      <c r="O10" s="37"/>
      <c r="P10" s="37"/>
      <c r="Q10" s="9"/>
    </row>
    <row r="11" spans="1:17" ht="16.350000000000001" x14ac:dyDescent="0.5">
      <c r="A11" s="37">
        <v>305</v>
      </c>
      <c r="B11" s="37" t="s">
        <v>24</v>
      </c>
      <c r="C11" s="37"/>
      <c r="D11" s="37"/>
      <c r="E11" s="37"/>
      <c r="F11" s="37"/>
      <c r="G11" s="46">
        <v>54000</v>
      </c>
      <c r="H11" s="46">
        <v>54000</v>
      </c>
      <c r="I11" s="46"/>
      <c r="J11" s="47">
        <v>0</v>
      </c>
      <c r="K11" s="46">
        <v>54000</v>
      </c>
      <c r="L11" s="46"/>
      <c r="M11" s="46">
        <v>0</v>
      </c>
      <c r="N11" s="44" t="s">
        <v>30</v>
      </c>
      <c r="O11" s="37"/>
      <c r="P11" s="37"/>
      <c r="Q11" s="9"/>
    </row>
    <row r="12" spans="1:17" ht="16.350000000000001" x14ac:dyDescent="0.5">
      <c r="A12" s="37"/>
      <c r="B12" s="37" t="s">
        <v>40</v>
      </c>
      <c r="C12" s="37">
        <v>10</v>
      </c>
      <c r="D12" s="37"/>
      <c r="E12" s="37"/>
      <c r="F12" s="37"/>
      <c r="G12" s="46"/>
      <c r="H12" s="46"/>
      <c r="I12" s="46"/>
      <c r="J12" s="47"/>
      <c r="K12" s="46"/>
      <c r="L12" s="46"/>
      <c r="M12" s="46"/>
      <c r="N12" s="44" t="s">
        <v>33</v>
      </c>
      <c r="O12" s="37"/>
      <c r="P12" s="37"/>
      <c r="Q12" s="9"/>
    </row>
    <row r="13" spans="1:17" ht="16.350000000000001" x14ac:dyDescent="0.5">
      <c r="B13" s="37" t="s">
        <v>27</v>
      </c>
      <c r="C13" s="37"/>
      <c r="D13" s="37"/>
      <c r="E13" s="37"/>
      <c r="F13" s="37"/>
      <c r="G13" s="46"/>
      <c r="H13" s="46"/>
      <c r="I13" s="46"/>
      <c r="J13" s="47"/>
      <c r="K13" s="46"/>
      <c r="L13" s="46"/>
      <c r="M13" s="46"/>
      <c r="N13" s="44"/>
      <c r="O13" s="37"/>
      <c r="P13" s="37"/>
      <c r="Q13" s="9"/>
    </row>
    <row r="14" spans="1:17" ht="16.350000000000001" x14ac:dyDescent="0.5">
      <c r="A14" s="37"/>
      <c r="B14" s="37"/>
      <c r="C14" s="37"/>
      <c r="D14" s="37"/>
      <c r="E14" s="37"/>
      <c r="F14" s="37"/>
      <c r="G14" s="48" t="s">
        <v>3</v>
      </c>
      <c r="H14" s="48" t="s">
        <v>3</v>
      </c>
      <c r="I14" s="48"/>
      <c r="J14" s="49" t="s">
        <v>3</v>
      </c>
      <c r="K14" s="48" t="s">
        <v>3</v>
      </c>
      <c r="L14" s="48"/>
      <c r="M14" s="50" t="s">
        <v>3</v>
      </c>
      <c r="N14" s="44"/>
      <c r="O14" s="37"/>
      <c r="P14" s="37"/>
      <c r="Q14" s="9"/>
    </row>
    <row r="15" spans="1:17" ht="16.350000000000001" x14ac:dyDescent="0.5">
      <c r="A15" s="37" t="s">
        <v>26</v>
      </c>
      <c r="B15" s="37"/>
      <c r="C15" s="37"/>
      <c r="D15" s="37"/>
      <c r="E15" s="37"/>
      <c r="F15" s="37"/>
      <c r="G15" s="46">
        <f t="shared" ref="G15" si="0">SUM(G11:G14)</f>
        <v>54000</v>
      </c>
      <c r="H15" s="46">
        <f t="shared" ref="H15:M15" si="1">SUM(H11:H14)</f>
        <v>54000</v>
      </c>
      <c r="I15" s="46">
        <f t="shared" si="1"/>
        <v>0</v>
      </c>
      <c r="J15" s="47">
        <v>0</v>
      </c>
      <c r="K15" s="46">
        <v>54000</v>
      </c>
      <c r="L15" s="46">
        <f t="shared" si="1"/>
        <v>0</v>
      </c>
      <c r="M15" s="46">
        <f t="shared" si="1"/>
        <v>0</v>
      </c>
      <c r="N15" s="44"/>
      <c r="O15" s="37"/>
      <c r="P15" s="37"/>
      <c r="Q15" s="9"/>
    </row>
    <row r="16" spans="1:17" ht="16.350000000000001" x14ac:dyDescent="0.5">
      <c r="A16" s="37"/>
      <c r="B16" s="37"/>
      <c r="C16" s="37"/>
      <c r="D16" s="37"/>
      <c r="E16" s="37"/>
      <c r="F16" s="37"/>
      <c r="G16" s="37"/>
      <c r="H16" s="37"/>
      <c r="I16" s="37"/>
      <c r="J16" s="51"/>
      <c r="K16" s="37"/>
      <c r="L16" s="37"/>
      <c r="M16" s="37"/>
      <c r="N16" s="44"/>
      <c r="O16" s="37"/>
      <c r="P16" s="37"/>
      <c r="Q16" s="9"/>
    </row>
    <row r="17" spans="1:17" ht="16.350000000000001" x14ac:dyDescent="0.5">
      <c r="A17" s="45" t="s">
        <v>25</v>
      </c>
      <c r="B17" s="37"/>
      <c r="C17" s="37"/>
      <c r="D17" s="37"/>
      <c r="E17" s="37"/>
      <c r="F17" s="37"/>
      <c r="G17" s="37"/>
      <c r="H17" s="37"/>
      <c r="I17" s="37"/>
      <c r="J17" s="51"/>
      <c r="K17" s="37"/>
      <c r="L17" s="37"/>
      <c r="M17" s="37"/>
      <c r="N17" s="44"/>
      <c r="O17" s="37"/>
      <c r="P17" s="37"/>
      <c r="Q17" s="9"/>
    </row>
    <row r="18" spans="1:17" ht="16.350000000000001" x14ac:dyDescent="0.5">
      <c r="A18" s="37">
        <v>405</v>
      </c>
      <c r="B18" s="37" t="s">
        <v>41</v>
      </c>
      <c r="C18" s="37"/>
      <c r="D18" s="44">
        <v>1</v>
      </c>
      <c r="E18" s="46">
        <v>50</v>
      </c>
      <c r="F18" s="44">
        <f>+E18-D18</f>
        <v>49</v>
      </c>
      <c r="G18" s="52">
        <v>400</v>
      </c>
      <c r="H18" s="46">
        <v>400</v>
      </c>
      <c r="I18" s="46"/>
      <c r="J18" s="47">
        <f t="shared" ref="J18:J30" si="2">+H18-G18</f>
        <v>0</v>
      </c>
      <c r="K18" s="46">
        <v>400</v>
      </c>
      <c r="L18" s="46"/>
      <c r="M18" s="44">
        <f>+K18-H18</f>
        <v>0</v>
      </c>
      <c r="N18" s="37" t="s">
        <v>15</v>
      </c>
      <c r="O18" s="37"/>
      <c r="P18" s="37"/>
      <c r="Q18" s="9"/>
    </row>
    <row r="19" spans="1:17" ht="16.350000000000001" x14ac:dyDescent="0.5">
      <c r="A19" s="37">
        <v>410</v>
      </c>
      <c r="B19" s="37" t="s">
        <v>42</v>
      </c>
      <c r="C19" s="37"/>
      <c r="D19" s="44">
        <v>0</v>
      </c>
      <c r="E19" s="46">
        <v>100</v>
      </c>
      <c r="F19" s="44">
        <f>+E19-D19</f>
        <v>100</v>
      </c>
      <c r="G19" s="52">
        <v>463</v>
      </c>
      <c r="H19" s="46">
        <v>120</v>
      </c>
      <c r="I19" s="46"/>
      <c r="J19" s="47">
        <f t="shared" si="2"/>
        <v>-343</v>
      </c>
      <c r="K19" s="46">
        <v>120</v>
      </c>
      <c r="L19" s="46"/>
      <c r="M19" s="44">
        <f t="shared" ref="M19:M30" si="3">+K19-H19</f>
        <v>0</v>
      </c>
      <c r="N19" s="37" t="s">
        <v>54</v>
      </c>
      <c r="O19" s="37"/>
      <c r="P19" s="37"/>
      <c r="Q19" s="9"/>
    </row>
    <row r="20" spans="1:17" ht="16.350000000000001" x14ac:dyDescent="0.5">
      <c r="A20" s="37">
        <v>415</v>
      </c>
      <c r="B20" s="37" t="s">
        <v>43</v>
      </c>
      <c r="C20" s="37"/>
      <c r="D20" s="44">
        <v>180</v>
      </c>
      <c r="E20" s="46">
        <v>90</v>
      </c>
      <c r="F20" s="44">
        <f>+E20-D20</f>
        <v>-90</v>
      </c>
      <c r="G20" s="52">
        <v>14132</v>
      </c>
      <c r="H20" s="46">
        <v>3737</v>
      </c>
      <c r="I20" s="46"/>
      <c r="J20" s="47">
        <f t="shared" si="2"/>
        <v>-10395</v>
      </c>
      <c r="K20" s="46">
        <v>5000</v>
      </c>
      <c r="L20" s="46"/>
      <c r="M20" s="44">
        <f t="shared" si="3"/>
        <v>1263</v>
      </c>
      <c r="N20" s="37" t="s">
        <v>55</v>
      </c>
      <c r="O20" s="37"/>
      <c r="P20" s="37"/>
      <c r="Q20" s="9"/>
    </row>
    <row r="21" spans="1:17" ht="16.350000000000001" x14ac:dyDescent="0.5">
      <c r="A21" s="37">
        <v>420</v>
      </c>
      <c r="B21" s="37" t="s">
        <v>45</v>
      </c>
      <c r="C21" s="37"/>
      <c r="D21" s="44">
        <v>165</v>
      </c>
      <c r="E21" s="46">
        <v>75</v>
      </c>
      <c r="F21" s="44">
        <f>+E21-D21</f>
        <v>-90</v>
      </c>
      <c r="G21" s="52">
        <v>8179</v>
      </c>
      <c r="H21" s="46">
        <v>8387</v>
      </c>
      <c r="I21" s="46"/>
      <c r="J21" s="47">
        <f t="shared" si="2"/>
        <v>208</v>
      </c>
      <c r="K21" s="46">
        <v>8200</v>
      </c>
      <c r="L21" s="46"/>
      <c r="M21" s="44">
        <f t="shared" si="3"/>
        <v>-187</v>
      </c>
      <c r="N21" s="37" t="s">
        <v>59</v>
      </c>
      <c r="O21" s="37"/>
      <c r="P21" s="37"/>
      <c r="Q21" s="9"/>
    </row>
    <row r="22" spans="1:17" ht="16.350000000000001" x14ac:dyDescent="0.5">
      <c r="A22" s="37">
        <v>427</v>
      </c>
      <c r="B22" s="37" t="s">
        <v>46</v>
      </c>
      <c r="C22" s="37"/>
      <c r="D22" s="44"/>
      <c r="E22" s="46"/>
      <c r="F22" s="44"/>
      <c r="G22" s="52">
        <v>1089</v>
      </c>
      <c r="H22" s="46">
        <v>1010</v>
      </c>
      <c r="I22" s="46"/>
      <c r="J22" s="47">
        <f t="shared" si="2"/>
        <v>-79</v>
      </c>
      <c r="K22" s="46">
        <v>1050</v>
      </c>
      <c r="L22" s="46"/>
      <c r="M22" s="44">
        <f t="shared" si="3"/>
        <v>40</v>
      </c>
      <c r="N22" s="37" t="s">
        <v>59</v>
      </c>
      <c r="O22" s="37"/>
      <c r="P22" s="37"/>
      <c r="Q22" s="9"/>
    </row>
    <row r="23" spans="1:17" ht="16.350000000000001" x14ac:dyDescent="0.5">
      <c r="A23" s="37">
        <v>435</v>
      </c>
      <c r="B23" s="37" t="s">
        <v>44</v>
      </c>
      <c r="C23" s="37"/>
      <c r="D23" s="44"/>
      <c r="E23" s="46"/>
      <c r="F23" s="44"/>
      <c r="G23" s="52">
        <v>8351</v>
      </c>
      <c r="H23" s="46">
        <v>8278</v>
      </c>
      <c r="I23" s="46"/>
      <c r="J23" s="47">
        <f t="shared" si="2"/>
        <v>-73</v>
      </c>
      <c r="K23" s="46">
        <v>8351</v>
      </c>
      <c r="L23" s="46"/>
      <c r="M23" s="44">
        <f t="shared" si="3"/>
        <v>73</v>
      </c>
      <c r="N23" s="37" t="s">
        <v>59</v>
      </c>
      <c r="O23" s="37"/>
      <c r="P23" s="37"/>
      <c r="Q23" s="9"/>
    </row>
    <row r="24" spans="1:17" ht="16.350000000000001" x14ac:dyDescent="0.5">
      <c r="A24" s="37">
        <v>445</v>
      </c>
      <c r="B24" s="37" t="s">
        <v>47</v>
      </c>
      <c r="C24" s="37"/>
      <c r="D24" s="44"/>
      <c r="E24" s="46"/>
      <c r="F24" s="44"/>
      <c r="G24" s="52">
        <v>13</v>
      </c>
      <c r="H24" s="46">
        <v>10</v>
      </c>
      <c r="I24" s="46"/>
      <c r="J24" s="47">
        <f t="shared" si="2"/>
        <v>-3</v>
      </c>
      <c r="K24" s="46"/>
      <c r="L24" s="46"/>
      <c r="M24" s="44">
        <f t="shared" si="3"/>
        <v>-10</v>
      </c>
      <c r="N24" s="37"/>
      <c r="O24" s="37"/>
      <c r="P24" s="37"/>
      <c r="Q24" s="9"/>
    </row>
    <row r="25" spans="1:17" ht="16.350000000000001" x14ac:dyDescent="0.5">
      <c r="A25" s="37">
        <v>455</v>
      </c>
      <c r="B25" s="37" t="s">
        <v>48</v>
      </c>
      <c r="C25" s="37"/>
      <c r="D25" s="44"/>
      <c r="E25" s="46">
        <v>0</v>
      </c>
      <c r="F25" s="44">
        <f>+E25-D25</f>
        <v>0</v>
      </c>
      <c r="G25" s="52">
        <v>7410</v>
      </c>
      <c r="H25" s="46">
        <v>6840</v>
      </c>
      <c r="I25" s="46"/>
      <c r="J25" s="47">
        <f t="shared" si="2"/>
        <v>-570</v>
      </c>
      <c r="K25" s="46">
        <v>7440</v>
      </c>
      <c r="L25" s="46"/>
      <c r="M25" s="44">
        <f t="shared" si="3"/>
        <v>600</v>
      </c>
      <c r="N25" s="37" t="s">
        <v>31</v>
      </c>
      <c r="O25" s="37"/>
      <c r="P25" s="37"/>
      <c r="Q25" s="9"/>
    </row>
    <row r="26" spans="1:17" ht="16.350000000000001" x14ac:dyDescent="0.5">
      <c r="A26" s="37">
        <v>470</v>
      </c>
      <c r="B26" s="37" t="s">
        <v>49</v>
      </c>
      <c r="C26" s="37"/>
      <c r="D26" s="44"/>
      <c r="E26" s="46"/>
      <c r="F26" s="44"/>
      <c r="G26" s="52">
        <v>4725</v>
      </c>
      <c r="H26" s="46">
        <v>3250</v>
      </c>
      <c r="I26" s="46"/>
      <c r="J26" s="47">
        <f t="shared" si="2"/>
        <v>-1475</v>
      </c>
      <c r="K26" s="46">
        <v>3580</v>
      </c>
      <c r="L26" s="46"/>
      <c r="M26" s="44">
        <f t="shared" si="3"/>
        <v>330</v>
      </c>
      <c r="N26" s="37" t="s">
        <v>56</v>
      </c>
      <c r="O26" s="37"/>
      <c r="P26" s="37"/>
      <c r="Q26" s="9"/>
    </row>
    <row r="27" spans="1:17" ht="16.350000000000001" x14ac:dyDescent="0.5">
      <c r="A27" s="37">
        <v>475</v>
      </c>
      <c r="B27" s="37" t="s">
        <v>50</v>
      </c>
      <c r="C27" s="37"/>
      <c r="D27" s="44"/>
      <c r="E27" s="46"/>
      <c r="F27" s="44"/>
      <c r="G27" s="52">
        <v>2966</v>
      </c>
      <c r="H27" s="46">
        <v>2444</v>
      </c>
      <c r="I27" s="46"/>
      <c r="J27" s="47">
        <f t="shared" si="2"/>
        <v>-522</v>
      </c>
      <c r="K27" s="46">
        <v>3000</v>
      </c>
      <c r="L27" s="46"/>
      <c r="M27" s="44">
        <f t="shared" si="3"/>
        <v>556</v>
      </c>
      <c r="N27" s="37" t="s">
        <v>34</v>
      </c>
      <c r="O27" s="37"/>
      <c r="P27" s="37"/>
      <c r="Q27" s="9"/>
    </row>
    <row r="28" spans="1:17" ht="16.350000000000001" x14ac:dyDescent="0.5">
      <c r="A28" s="37">
        <v>485</v>
      </c>
      <c r="B28" s="37" t="s">
        <v>51</v>
      </c>
      <c r="C28" s="37"/>
      <c r="D28" s="44"/>
      <c r="E28" s="46"/>
      <c r="F28" s="44"/>
      <c r="G28" s="52">
        <v>134</v>
      </c>
      <c r="H28" s="46">
        <v>162</v>
      </c>
      <c r="I28" s="46"/>
      <c r="J28" s="47">
        <f t="shared" si="2"/>
        <v>28</v>
      </c>
      <c r="K28" s="46">
        <v>150</v>
      </c>
      <c r="L28" s="46"/>
      <c r="M28" s="44">
        <f t="shared" si="3"/>
        <v>-12</v>
      </c>
      <c r="N28" s="37" t="s">
        <v>59</v>
      </c>
      <c r="O28" s="37"/>
      <c r="P28" s="37"/>
      <c r="Q28" s="9"/>
    </row>
    <row r="29" spans="1:17" ht="16.350000000000001" x14ac:dyDescent="0.5">
      <c r="A29" s="37">
        <v>490</v>
      </c>
      <c r="B29" s="37" t="s">
        <v>52</v>
      </c>
      <c r="C29" s="37"/>
      <c r="D29" s="44"/>
      <c r="E29" s="46"/>
      <c r="F29" s="44"/>
      <c r="G29" s="52">
        <v>3269</v>
      </c>
      <c r="H29" s="46">
        <v>2946</v>
      </c>
      <c r="I29" s="46"/>
      <c r="J29" s="47">
        <f t="shared" si="2"/>
        <v>-323</v>
      </c>
      <c r="K29" s="46">
        <v>3300</v>
      </c>
      <c r="L29" s="46"/>
      <c r="M29" s="44">
        <f t="shared" si="3"/>
        <v>354</v>
      </c>
      <c r="N29" s="37" t="s">
        <v>59</v>
      </c>
      <c r="O29" s="37"/>
      <c r="P29" s="37"/>
      <c r="Q29" s="9"/>
    </row>
    <row r="30" spans="1:17" ht="16.350000000000001" x14ac:dyDescent="0.5">
      <c r="A30" s="37">
        <v>491</v>
      </c>
      <c r="B30" s="37" t="s">
        <v>53</v>
      </c>
      <c r="C30" s="37"/>
      <c r="D30" s="37"/>
      <c r="E30" s="37"/>
      <c r="F30" s="37"/>
      <c r="G30" s="37">
        <v>5630</v>
      </c>
      <c r="H30" s="37">
        <v>5616</v>
      </c>
      <c r="I30" s="37"/>
      <c r="J30" s="47">
        <f t="shared" si="2"/>
        <v>-14</v>
      </c>
      <c r="K30" s="37">
        <v>5630</v>
      </c>
      <c r="L30" s="37"/>
      <c r="M30" s="44">
        <f t="shared" si="3"/>
        <v>14</v>
      </c>
      <c r="N30" s="37" t="s">
        <v>59</v>
      </c>
      <c r="O30" s="37"/>
      <c r="P30" s="37"/>
      <c r="Q30" s="9"/>
    </row>
    <row r="31" spans="1:17" ht="16.350000000000001" x14ac:dyDescent="0.5">
      <c r="A31" s="37"/>
      <c r="B31" s="37"/>
      <c r="C31" s="37"/>
      <c r="D31" s="44"/>
      <c r="E31" s="46"/>
      <c r="F31" s="44"/>
      <c r="G31" s="48" t="s">
        <v>3</v>
      </c>
      <c r="H31" s="48" t="s">
        <v>3</v>
      </c>
      <c r="I31" s="48" t="s">
        <v>3</v>
      </c>
      <c r="J31" s="49" t="s">
        <v>3</v>
      </c>
      <c r="K31" s="48" t="s">
        <v>3</v>
      </c>
      <c r="L31" s="48" t="s">
        <v>3</v>
      </c>
      <c r="M31" s="48" t="s">
        <v>3</v>
      </c>
      <c r="N31" s="48" t="s">
        <v>29</v>
      </c>
      <c r="O31" s="37"/>
      <c r="P31" s="37"/>
      <c r="Q31" s="9"/>
    </row>
    <row r="32" spans="1:17" ht="16.350000000000001" x14ac:dyDescent="0.5">
      <c r="A32" s="37" t="s">
        <v>0</v>
      </c>
      <c r="B32" s="37"/>
      <c r="C32" s="37"/>
      <c r="D32" s="44"/>
      <c r="E32" s="46"/>
      <c r="F32" s="44"/>
      <c r="G32" s="53">
        <f>SUM(G18:G30)</f>
        <v>56761</v>
      </c>
      <c r="H32" s="46">
        <f>SUM(H18:H31)</f>
        <v>43200</v>
      </c>
      <c r="I32" s="46"/>
      <c r="J32" s="47">
        <f>SUM(J18:J31)</f>
        <v>-13561</v>
      </c>
      <c r="K32" s="46">
        <f>SUM(K18:K31)</f>
        <v>46221</v>
      </c>
      <c r="L32" s="46"/>
      <c r="M32" s="44">
        <f>SUM(M18:M30)</f>
        <v>3021</v>
      </c>
      <c r="N32" s="37" t="s">
        <v>35</v>
      </c>
      <c r="O32" s="37"/>
      <c r="P32" s="37"/>
      <c r="Q32" s="9"/>
    </row>
    <row r="33" spans="1:18" ht="16.350000000000001" x14ac:dyDescent="0.5">
      <c r="A33" s="37"/>
      <c r="B33" s="37"/>
      <c r="C33" s="37"/>
      <c r="D33" s="44"/>
      <c r="E33" s="46"/>
      <c r="F33" s="44"/>
      <c r="G33" s="53"/>
      <c r="H33" s="46"/>
      <c r="I33" s="46"/>
      <c r="J33" s="47"/>
      <c r="K33" s="46"/>
      <c r="L33" s="46"/>
      <c r="M33" s="44"/>
      <c r="N33" s="37"/>
      <c r="O33" s="37"/>
      <c r="P33" s="37"/>
      <c r="Q33" s="9"/>
    </row>
    <row r="34" spans="1:18" ht="16.350000000000001" x14ac:dyDescent="0.5">
      <c r="A34" s="37" t="s">
        <v>32</v>
      </c>
      <c r="B34" s="37"/>
      <c r="C34" s="37"/>
      <c r="D34" s="44"/>
      <c r="E34" s="46"/>
      <c r="F34" s="44"/>
      <c r="G34" s="53"/>
      <c r="H34" s="46"/>
      <c r="I34" s="46"/>
      <c r="J34" s="47"/>
      <c r="K34" s="46"/>
      <c r="L34" s="46"/>
      <c r="M34" s="44"/>
      <c r="N34" s="37"/>
      <c r="O34" s="37"/>
      <c r="P34" s="37"/>
      <c r="Q34" s="9"/>
    </row>
    <row r="35" spans="1:18" ht="16.350000000000001" x14ac:dyDescent="0.5">
      <c r="A35" s="37"/>
      <c r="B35" s="37"/>
      <c r="C35" s="37"/>
      <c r="D35" s="44"/>
      <c r="E35" s="46"/>
      <c r="F35" s="44"/>
      <c r="G35" s="53"/>
      <c r="H35" s="46"/>
      <c r="I35" s="46"/>
      <c r="J35" s="51"/>
      <c r="K35" s="46"/>
      <c r="L35" s="46"/>
      <c r="M35" s="44"/>
      <c r="N35" s="37"/>
      <c r="O35" s="37"/>
      <c r="P35" s="37"/>
      <c r="Q35" s="9"/>
    </row>
    <row r="36" spans="1:18" ht="16.350000000000001" x14ac:dyDescent="0.5">
      <c r="A36" s="76" t="s">
        <v>58</v>
      </c>
      <c r="B36" s="75"/>
      <c r="C36" s="54"/>
      <c r="D36" s="55">
        <v>39994</v>
      </c>
      <c r="E36" s="56">
        <v>40359</v>
      </c>
      <c r="F36" s="54"/>
      <c r="G36" s="79">
        <v>43465</v>
      </c>
      <c r="H36" s="80">
        <v>43830</v>
      </c>
      <c r="I36" s="65">
        <v>43312</v>
      </c>
      <c r="K36" s="78" t="s">
        <v>63</v>
      </c>
      <c r="L36" s="37"/>
      <c r="P36" s="37"/>
      <c r="Q36" s="37"/>
      <c r="R36" s="37"/>
    </row>
    <row r="37" spans="1:18" ht="16.350000000000001" x14ac:dyDescent="0.5">
      <c r="A37" s="54" t="s">
        <v>1</v>
      </c>
      <c r="B37" s="54"/>
      <c r="C37" s="54"/>
      <c r="D37" s="57">
        <v>9202</v>
      </c>
      <c r="E37" s="57">
        <v>22988</v>
      </c>
      <c r="F37" s="57"/>
      <c r="G37" s="57">
        <v>12928</v>
      </c>
      <c r="H37" s="46">
        <v>10647</v>
      </c>
      <c r="I37" s="46">
        <v>24673</v>
      </c>
      <c r="K37" s="37" t="s">
        <v>60</v>
      </c>
      <c r="N37" s="69">
        <v>54000</v>
      </c>
      <c r="P37" s="37"/>
      <c r="Q37" s="37"/>
      <c r="R37" s="37"/>
    </row>
    <row r="38" spans="1:18" ht="16.350000000000001" x14ac:dyDescent="0.5">
      <c r="A38" s="54" t="s">
        <v>20</v>
      </c>
      <c r="B38" s="54"/>
      <c r="C38" s="54"/>
      <c r="D38" s="57">
        <v>14515</v>
      </c>
      <c r="E38" s="57">
        <v>29529</v>
      </c>
      <c r="F38" s="57"/>
      <c r="G38" s="61">
        <v>13208</v>
      </c>
      <c r="H38" s="62">
        <v>33205</v>
      </c>
      <c r="I38" s="66">
        <v>57997</v>
      </c>
      <c r="K38" s="68" t="s">
        <v>61</v>
      </c>
      <c r="N38" s="70">
        <v>46221</v>
      </c>
      <c r="P38" s="37"/>
      <c r="Q38" s="37"/>
      <c r="R38" s="37"/>
    </row>
    <row r="39" spans="1:18" ht="16.350000000000001" x14ac:dyDescent="0.5">
      <c r="A39" s="54" t="s">
        <v>57</v>
      </c>
      <c r="B39" s="54"/>
      <c r="C39" s="54"/>
      <c r="D39" s="57"/>
      <c r="E39" s="57"/>
      <c r="F39" s="57"/>
      <c r="G39" s="67">
        <v>26228</v>
      </c>
      <c r="H39" s="67">
        <v>8395</v>
      </c>
      <c r="I39" s="74"/>
      <c r="K39" s="37" t="s">
        <v>28</v>
      </c>
      <c r="N39" s="69">
        <f>+N37-N38</f>
        <v>7779</v>
      </c>
      <c r="P39" s="37"/>
      <c r="Q39" s="37"/>
      <c r="R39" s="37"/>
    </row>
    <row r="40" spans="1:18" ht="16.350000000000001" x14ac:dyDescent="0.5">
      <c r="A40" s="76" t="s">
        <v>2</v>
      </c>
      <c r="B40" s="75"/>
      <c r="C40" s="54"/>
      <c r="D40" s="57">
        <f>SUM(D37:D38)</f>
        <v>23717</v>
      </c>
      <c r="E40" s="57">
        <f>SUM(E37:E38)</f>
        <v>52517</v>
      </c>
      <c r="F40" s="57"/>
      <c r="G40" s="77">
        <f>SUM(G37:G39)</f>
        <v>52364</v>
      </c>
      <c r="H40" s="73">
        <f>SUM(H37:H39)</f>
        <v>52247</v>
      </c>
      <c r="I40" s="46">
        <f>SUM(I37:I38)</f>
        <v>82670</v>
      </c>
      <c r="K40" s="72" t="s">
        <v>62</v>
      </c>
      <c r="N40" s="71">
        <v>7779</v>
      </c>
      <c r="P40" s="58"/>
      <c r="Q40" s="37"/>
      <c r="R40" s="37"/>
    </row>
    <row r="41" spans="1:18" ht="16.350000000000001" x14ac:dyDescent="0.5">
      <c r="A41" s="37"/>
      <c r="B41" s="37"/>
      <c r="C41" s="37"/>
      <c r="D41" s="37"/>
      <c r="E41" s="37"/>
      <c r="F41" s="37"/>
      <c r="H41" s="37"/>
      <c r="I41" s="46"/>
      <c r="J41" s="46"/>
      <c r="P41" s="37"/>
      <c r="Q41" s="37"/>
      <c r="R41" s="37"/>
    </row>
    <row r="42" spans="1:18" ht="16.350000000000001" x14ac:dyDescent="0.5">
      <c r="A42" s="54"/>
      <c r="B42" s="37"/>
      <c r="C42" s="54"/>
      <c r="D42" s="54"/>
      <c r="E42" s="59"/>
      <c r="F42" s="54"/>
      <c r="H42" s="57"/>
      <c r="I42" s="46"/>
      <c r="J42" s="46"/>
      <c r="K42" s="37"/>
      <c r="L42" s="37"/>
      <c r="M42" s="37"/>
      <c r="N42" s="44"/>
      <c r="O42" s="37"/>
      <c r="P42" s="46"/>
      <c r="Q42" s="44"/>
      <c r="R42" s="37"/>
    </row>
    <row r="43" spans="1:18" ht="16.350000000000001" x14ac:dyDescent="0.5">
      <c r="A43" s="54"/>
      <c r="B43" s="37"/>
      <c r="C43" s="54"/>
      <c r="D43" s="54"/>
      <c r="E43" s="59"/>
      <c r="F43" s="54"/>
      <c r="H43" s="61"/>
      <c r="I43" s="66"/>
      <c r="J43" s="66"/>
      <c r="K43" s="37"/>
      <c r="L43" s="37"/>
      <c r="M43" s="37"/>
      <c r="N43" s="60"/>
      <c r="O43" s="37"/>
      <c r="P43" s="46"/>
      <c r="Q43" s="44"/>
      <c r="R43" s="37"/>
    </row>
    <row r="44" spans="1:18" ht="16.350000000000001" x14ac:dyDescent="0.5">
      <c r="A44" s="37"/>
      <c r="B44" s="37"/>
      <c r="C44" s="54"/>
      <c r="D44" s="54"/>
      <c r="E44" s="59"/>
      <c r="F44" s="54"/>
      <c r="H44" s="61"/>
      <c r="I44" s="46"/>
      <c r="J44" s="46"/>
      <c r="K44" s="37"/>
      <c r="L44" s="37"/>
      <c r="M44" s="37"/>
      <c r="N44" s="62"/>
      <c r="O44" s="37"/>
      <c r="P44" s="46"/>
      <c r="Q44" s="61"/>
      <c r="R44" s="37"/>
    </row>
    <row r="45" spans="1:18" ht="16.350000000000001" x14ac:dyDescent="0.5">
      <c r="A45" s="54"/>
      <c r="B45" s="54"/>
      <c r="C45" s="54"/>
      <c r="D45" s="54"/>
      <c r="E45" s="59"/>
      <c r="F45" s="54"/>
      <c r="H45" s="61"/>
      <c r="I45" s="57"/>
      <c r="J45" s="57"/>
      <c r="K45" s="54"/>
      <c r="L45" s="54"/>
      <c r="M45" s="54"/>
      <c r="N45" s="63"/>
      <c r="O45" s="54"/>
      <c r="P45" s="57"/>
      <c r="Q45" s="64"/>
      <c r="R45" s="54"/>
    </row>
    <row r="46" spans="1:18" ht="15" x14ac:dyDescent="0.45">
      <c r="A46" s="13"/>
      <c r="B46" s="13"/>
      <c r="C46" s="13"/>
      <c r="D46" s="13"/>
      <c r="E46" s="14"/>
      <c r="F46" s="13"/>
      <c r="H46" s="13"/>
      <c r="I46" s="13"/>
      <c r="J46" s="13"/>
      <c r="K46" s="13"/>
      <c r="L46" s="13"/>
      <c r="M46" s="13"/>
      <c r="N46" s="13"/>
      <c r="O46" s="13"/>
      <c r="P46" s="15"/>
      <c r="Q46" s="13"/>
      <c r="R46" s="13"/>
    </row>
    <row r="47" spans="1:18" ht="15.35" x14ac:dyDescent="0.5">
      <c r="A47" s="15"/>
      <c r="B47" s="25"/>
      <c r="C47" s="13"/>
      <c r="D47" s="13"/>
      <c r="E47" s="16"/>
      <c r="F47" s="13"/>
      <c r="G47" s="13"/>
      <c r="H47" s="17"/>
      <c r="I47" s="13"/>
      <c r="J47" s="13"/>
      <c r="K47" s="13"/>
      <c r="L47" s="13"/>
      <c r="M47" s="15"/>
      <c r="N47" s="13"/>
      <c r="O47" s="13"/>
      <c r="P47" s="9"/>
    </row>
    <row r="48" spans="1:18" ht="15" x14ac:dyDescent="0.45">
      <c r="A48" s="9"/>
      <c r="B48" s="9"/>
      <c r="C48" s="9"/>
      <c r="D48" s="10"/>
      <c r="E48" s="10"/>
      <c r="F48" s="10"/>
      <c r="G48" s="10"/>
      <c r="H48" s="17"/>
      <c r="I48" s="19"/>
      <c r="J48" s="19"/>
      <c r="K48" s="13"/>
      <c r="L48" s="13"/>
      <c r="M48" s="15"/>
      <c r="N48" s="13"/>
      <c r="O48" s="13"/>
      <c r="P48" s="9"/>
    </row>
    <row r="49" spans="1:16" ht="15" x14ac:dyDescent="0.45">
      <c r="A49" s="9"/>
      <c r="B49" s="9"/>
      <c r="C49" s="9"/>
      <c r="D49" s="10"/>
      <c r="E49" s="10"/>
      <c r="F49" s="10"/>
      <c r="G49" s="10"/>
      <c r="H49" s="17"/>
      <c r="I49" s="19"/>
      <c r="J49" s="19"/>
      <c r="K49" s="13"/>
      <c r="L49" s="13"/>
      <c r="M49" s="15"/>
      <c r="N49" s="13"/>
      <c r="O49" s="13"/>
      <c r="P49" s="9"/>
    </row>
    <row r="50" spans="1:16" ht="15" x14ac:dyDescent="0.45">
      <c r="A50" s="9"/>
      <c r="B50" s="9"/>
      <c r="C50" s="9"/>
      <c r="D50" s="11"/>
      <c r="E50" s="11"/>
      <c r="F50" s="11"/>
      <c r="G50" s="12"/>
      <c r="H50" s="17"/>
      <c r="I50" s="19"/>
      <c r="J50" s="19"/>
      <c r="K50" s="15"/>
      <c r="L50" s="15"/>
      <c r="M50" s="16"/>
      <c r="N50" s="18"/>
      <c r="O50" s="13"/>
      <c r="P50" s="9"/>
    </row>
    <row r="51" spans="1:16" ht="15" x14ac:dyDescent="0.45">
      <c r="A51" s="9"/>
      <c r="B51" s="9"/>
      <c r="C51" s="9"/>
      <c r="D51" s="10"/>
      <c r="E51" s="10"/>
      <c r="F51" s="10"/>
      <c r="G51" s="15"/>
      <c r="H51" s="17"/>
      <c r="I51" s="19"/>
      <c r="J51" s="19"/>
      <c r="K51" s="15"/>
      <c r="L51" s="15"/>
      <c r="M51" s="15"/>
      <c r="N51" s="13"/>
      <c r="O51" s="13"/>
      <c r="P51" s="9"/>
    </row>
    <row r="52" spans="1:16" ht="15.35" x14ac:dyDescent="0.5">
      <c r="A52" s="7"/>
      <c r="B52" s="7"/>
      <c r="C52" s="7"/>
      <c r="D52" s="7"/>
      <c r="E52" s="7"/>
      <c r="F52" s="7"/>
      <c r="G52" s="7"/>
      <c r="H52" s="17"/>
      <c r="I52" s="19"/>
      <c r="J52" s="19"/>
      <c r="K52" s="15"/>
      <c r="L52" s="25"/>
      <c r="M52" s="15"/>
      <c r="N52" s="13"/>
      <c r="O52" s="13"/>
      <c r="P52" s="9"/>
    </row>
    <row r="53" spans="1:16" ht="15.35" x14ac:dyDescent="0.5">
      <c r="A53" s="7"/>
      <c r="B53" s="7"/>
      <c r="C53" s="7"/>
      <c r="D53" s="7"/>
      <c r="E53" s="7"/>
      <c r="F53" s="7"/>
      <c r="G53" s="7"/>
      <c r="H53" s="17"/>
      <c r="I53" s="19"/>
      <c r="J53" s="19"/>
      <c r="K53" s="13"/>
      <c r="L53" s="13"/>
      <c r="M53" s="25"/>
      <c r="N53" s="13"/>
      <c r="O53" s="15"/>
      <c r="P53" s="9"/>
    </row>
    <row r="54" spans="1:16" ht="15" x14ac:dyDescent="0.45">
      <c r="A54" s="18"/>
      <c r="B54" s="18"/>
      <c r="C54" s="18"/>
      <c r="D54" s="16"/>
      <c r="E54" s="15"/>
      <c r="F54" s="13"/>
      <c r="G54" s="13"/>
      <c r="H54" s="17"/>
      <c r="I54" s="19"/>
      <c r="J54" s="19"/>
      <c r="K54" s="13"/>
      <c r="L54" s="13"/>
      <c r="M54" s="15"/>
      <c r="N54" s="13"/>
      <c r="O54" s="15"/>
      <c r="P54" s="9"/>
    </row>
    <row r="55" spans="1:16" ht="15" x14ac:dyDescent="0.45">
      <c r="A55" s="18"/>
      <c r="B55" s="13"/>
      <c r="C55" s="13"/>
      <c r="D55" s="13"/>
      <c r="E55" s="16"/>
      <c r="F55" s="13"/>
      <c r="G55" s="13"/>
      <c r="H55" s="17"/>
      <c r="I55" s="19"/>
      <c r="J55" s="19"/>
      <c r="K55" s="13"/>
      <c r="L55" s="13"/>
      <c r="M55" s="15"/>
      <c r="N55" s="13"/>
      <c r="O55" s="16"/>
      <c r="P55" s="9"/>
    </row>
    <row r="56" spans="1:16" ht="15" x14ac:dyDescent="0.45">
      <c r="A56" s="13"/>
      <c r="B56" s="13"/>
      <c r="C56" s="13"/>
      <c r="D56" s="15"/>
      <c r="E56" s="15"/>
      <c r="F56" s="13"/>
      <c r="G56" s="13"/>
      <c r="H56" s="17"/>
      <c r="I56" s="19"/>
      <c r="J56" s="19"/>
      <c r="K56" s="13"/>
      <c r="L56" s="13"/>
      <c r="M56" s="15"/>
      <c r="N56" s="13"/>
      <c r="O56" s="15"/>
      <c r="P56" s="9"/>
    </row>
    <row r="57" spans="1:16" ht="15" x14ac:dyDescent="0.45">
      <c r="A57" s="13"/>
      <c r="B57" s="13"/>
      <c r="C57" s="13"/>
      <c r="D57" s="15"/>
      <c r="E57" s="15"/>
      <c r="F57" s="13"/>
      <c r="G57" s="13"/>
      <c r="H57" s="17"/>
      <c r="I57" s="19"/>
      <c r="J57" s="19"/>
      <c r="K57" s="13"/>
      <c r="L57" s="13"/>
      <c r="M57" s="26"/>
      <c r="N57" s="13"/>
      <c r="O57" s="13"/>
      <c r="P57" s="9"/>
    </row>
    <row r="58" spans="1:16" ht="15" x14ac:dyDescent="0.45">
      <c r="A58" s="13"/>
      <c r="B58" s="13"/>
      <c r="C58" s="13"/>
      <c r="D58" s="13"/>
      <c r="E58" s="15"/>
      <c r="F58" s="13"/>
      <c r="G58" s="13"/>
      <c r="H58" s="17"/>
      <c r="I58" s="19"/>
      <c r="J58" s="19"/>
      <c r="K58" s="29"/>
      <c r="L58" s="13"/>
      <c r="M58" s="13"/>
      <c r="N58" s="13"/>
      <c r="O58" s="13"/>
      <c r="P58" s="9"/>
    </row>
    <row r="59" spans="1:16" ht="15" x14ac:dyDescent="0.45">
      <c r="A59" s="7"/>
      <c r="B59" s="7"/>
      <c r="C59" s="30"/>
      <c r="D59" s="31"/>
      <c r="E59" s="32"/>
      <c r="F59" s="7"/>
      <c r="G59" s="7"/>
      <c r="H59" s="33"/>
      <c r="I59" s="28"/>
      <c r="J59" s="34"/>
      <c r="K59" s="7"/>
      <c r="L59" s="7"/>
      <c r="M59" s="7"/>
      <c r="N59" s="7"/>
      <c r="O59" s="7"/>
      <c r="P59" s="9"/>
    </row>
    <row r="60" spans="1:16" ht="15" x14ac:dyDescent="0.45">
      <c r="A60" s="35"/>
      <c r="B60" s="7"/>
      <c r="C60" s="30"/>
      <c r="D60" s="32"/>
      <c r="E60" s="32"/>
      <c r="F60" s="7"/>
      <c r="G60" s="7"/>
      <c r="H60" s="36"/>
      <c r="I60" s="7"/>
      <c r="J60" s="7"/>
      <c r="K60" s="7"/>
      <c r="L60" s="7"/>
      <c r="M60" s="7"/>
      <c r="N60" s="7"/>
      <c r="O60" s="7"/>
      <c r="P60" s="9"/>
    </row>
    <row r="61" spans="1:16" ht="15" x14ac:dyDescent="0.45">
      <c r="E61" s="3"/>
      <c r="H61" s="2"/>
      <c r="P61" s="9"/>
    </row>
    <row r="62" spans="1:16" ht="15" x14ac:dyDescent="0.45">
      <c r="A62" s="4"/>
      <c r="B62" s="4"/>
      <c r="C62" s="4"/>
      <c r="D62" s="5"/>
      <c r="E62" s="1"/>
      <c r="H62" s="6"/>
      <c r="P62" s="9"/>
    </row>
    <row r="63" spans="1:16" ht="15" x14ac:dyDescent="0.45">
      <c r="A63" s="4"/>
      <c r="B63" s="4"/>
      <c r="C63" s="4"/>
      <c r="D63" s="4"/>
      <c r="E63" s="1"/>
      <c r="P63" s="9"/>
    </row>
    <row r="64" spans="1:16" ht="15" x14ac:dyDescent="0.45">
      <c r="E64" s="1"/>
      <c r="P64" s="9"/>
    </row>
    <row r="65" spans="16:22" ht="15" x14ac:dyDescent="0.45">
      <c r="P65" s="9"/>
    </row>
    <row r="66" spans="16:22" ht="15" x14ac:dyDescent="0.45">
      <c r="P66" s="9"/>
      <c r="S66" s="21"/>
      <c r="T66" s="20"/>
      <c r="U66" s="20"/>
    </row>
    <row r="67" spans="16:22" ht="15" x14ac:dyDescent="0.45">
      <c r="P67" s="9"/>
      <c r="S67" s="22"/>
      <c r="T67" s="23"/>
      <c r="U67" s="23"/>
      <c r="V67" s="8"/>
    </row>
    <row r="68" spans="16:22" ht="15" x14ac:dyDescent="0.45">
      <c r="P68" s="9"/>
      <c r="S68" s="22"/>
      <c r="T68" s="23"/>
      <c r="U68" s="23"/>
      <c r="V68" s="8"/>
    </row>
    <row r="69" spans="16:22" ht="15" x14ac:dyDescent="0.45">
      <c r="P69" s="9"/>
      <c r="S69" s="22"/>
      <c r="T69" s="23"/>
      <c r="U69" s="23"/>
      <c r="V69" s="8"/>
    </row>
    <row r="70" spans="16:22" ht="15" x14ac:dyDescent="0.45">
      <c r="P70" s="13"/>
      <c r="Q70" s="7"/>
      <c r="R70" s="7"/>
      <c r="S70" s="24"/>
      <c r="T70" s="23"/>
      <c r="U70" s="23"/>
      <c r="V70" s="8"/>
    </row>
    <row r="71" spans="16:22" ht="15" x14ac:dyDescent="0.45">
      <c r="P71" s="13"/>
      <c r="Q71" s="7"/>
      <c r="R71" s="7"/>
      <c r="S71" s="24"/>
      <c r="T71" s="23"/>
      <c r="U71" s="23"/>
      <c r="V71" s="8"/>
    </row>
    <row r="72" spans="16:22" ht="15" x14ac:dyDescent="0.45">
      <c r="P72" s="13"/>
      <c r="Q72" s="7"/>
      <c r="R72" s="7"/>
      <c r="S72" s="24"/>
      <c r="T72" s="23"/>
      <c r="U72" s="23"/>
    </row>
    <row r="73" spans="16:22" ht="15" x14ac:dyDescent="0.45">
      <c r="P73" s="13"/>
      <c r="Q73" s="7"/>
      <c r="R73" s="7"/>
      <c r="S73" s="24"/>
      <c r="T73" s="23"/>
      <c r="U73" s="23"/>
    </row>
    <row r="74" spans="16:22" ht="15" x14ac:dyDescent="0.45">
      <c r="P74" s="13"/>
      <c r="Q74" s="7"/>
      <c r="R74" s="7"/>
      <c r="S74" s="24"/>
      <c r="T74" s="23"/>
      <c r="U74" s="23"/>
    </row>
    <row r="75" spans="16:22" ht="15" x14ac:dyDescent="0.45">
      <c r="P75" s="13"/>
      <c r="Q75" s="7"/>
      <c r="R75" s="7"/>
      <c r="S75" s="24"/>
      <c r="T75" s="23"/>
      <c r="U75" s="23"/>
    </row>
    <row r="76" spans="16:22" ht="15" x14ac:dyDescent="0.45">
      <c r="P76" s="13"/>
      <c r="Q76" s="7"/>
      <c r="R76" s="7"/>
      <c r="S76" s="24"/>
      <c r="T76" s="23"/>
      <c r="U76" s="23"/>
    </row>
    <row r="77" spans="16:22" ht="15" x14ac:dyDescent="0.45">
      <c r="P77" s="13"/>
      <c r="Q77" s="7"/>
      <c r="R77" s="7"/>
      <c r="S77" s="24"/>
      <c r="T77" s="23"/>
      <c r="U77" s="23"/>
    </row>
    <row r="78" spans="16:22" ht="15" x14ac:dyDescent="0.45">
      <c r="P78" s="13"/>
      <c r="Q78" s="7"/>
      <c r="R78" s="7"/>
      <c r="S78" s="24"/>
      <c r="T78" s="23"/>
      <c r="U78" s="23"/>
    </row>
    <row r="79" spans="16:22" ht="15" x14ac:dyDescent="0.45">
      <c r="P79" s="13"/>
      <c r="Q79" s="7"/>
      <c r="R79" s="7"/>
      <c r="S79" s="27"/>
      <c r="T79" s="20"/>
      <c r="U79" s="20"/>
    </row>
    <row r="80" spans="16:22" ht="15" x14ac:dyDescent="0.45">
      <c r="P80" s="13"/>
      <c r="Q80" s="7"/>
      <c r="R80" s="7"/>
      <c r="S80" s="28"/>
      <c r="T80" s="20"/>
      <c r="U80" s="20"/>
    </row>
    <row r="81" spans="1:19" s="7" customFormat="1" ht="15" x14ac:dyDescent="0.4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 s="13"/>
    </row>
    <row r="82" spans="1:19" ht="15" x14ac:dyDescent="0.45">
      <c r="P82" s="13"/>
      <c r="Q82" s="7"/>
      <c r="R82" s="7"/>
      <c r="S82" s="7"/>
    </row>
    <row r="83" spans="1:19" ht="15" x14ac:dyDescent="0.45">
      <c r="P83" s="13"/>
      <c r="Q83" s="7"/>
      <c r="R83" s="7"/>
      <c r="S83" s="7"/>
    </row>
    <row r="84" spans="1:19" x14ac:dyDescent="0.4">
      <c r="P84" s="7"/>
      <c r="Q84" s="7"/>
      <c r="R84" s="7"/>
      <c r="S84" s="7"/>
    </row>
    <row r="85" spans="1:19" x14ac:dyDescent="0.4">
      <c r="P85" s="7"/>
      <c r="Q85" s="7"/>
      <c r="R85" s="7"/>
      <c r="S85" s="7"/>
    </row>
  </sheetData>
  <mergeCells count="3">
    <mergeCell ref="H3:K3"/>
    <mergeCell ref="H2:K2"/>
    <mergeCell ref="H4:K4"/>
  </mergeCells>
  <phoneticPr fontId="2" type="noConversion"/>
  <pageMargins left="0.02" right="0" top="0" bottom="0" header="0" footer="0"/>
  <pageSetup scale="53" orientation="portrait" r:id="rId1"/>
  <headerFooter alignWithMargins="0"/>
  <colBreaks count="1" manualBreakCount="1">
    <brk id="14" min="1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" x14ac:dyDescent="0.4"/>
  <sheetData/>
  <phoneticPr fontId="2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" x14ac:dyDescent="0.4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Bliss Properties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Bliss Property Management, Inc</dc:creator>
  <cp:lastModifiedBy>Carol Cannon</cp:lastModifiedBy>
  <cp:lastPrinted>2018-08-09T17:23:47Z</cp:lastPrinted>
  <dcterms:created xsi:type="dcterms:W3CDTF">2001-10-05T15:04:43Z</dcterms:created>
  <dcterms:modified xsi:type="dcterms:W3CDTF">2020-03-31T22:49:32Z</dcterms:modified>
</cp:coreProperties>
</file>